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4" i="1"/>
  <c r="H36" i="1" l="1"/>
  <c r="H28" i="1"/>
  <c r="H18" i="1" l="1"/>
  <c r="H31" i="1"/>
  <c r="H15" i="1" l="1"/>
  <c r="H24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<sst xmlns="http://schemas.openxmlformats.org/spreadsheetml/2006/main" count="68" uniqueCount="41">
  <si>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</si>
  <si>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</si>
  <si>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</si>
  <si>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</si>
  <si>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</si>
  <si>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</si>
  <si>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</si>
  <si>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</si>
  <si>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</si>
  <si>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</si>
  <si>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</si>
  <si>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</si>
  <si>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</si>
  <si>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</si>
  <si>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</si>
  <si>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</si>
  <si>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</si>
  <si>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</si>
  <si>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</si>
  <si>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</si>
  <si>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</si>
  <si>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</si>
  <si>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</si>
  <si>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</si>
  <si>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</si>
  <si>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</si>
  <si>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</si>
  <si>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</si>
  <si>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</si>
  <si>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</si>
  <si>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12.08.2024</t>
  </si>
  <si>
    <t>Primljena i neutrošena participacija od 12.08.2024</t>
  </si>
  <si>
    <t xml:space="preserve">Dana 12.08.2024.godine Dom zdravlja Požarevac je izvršio plaćanje prema dobavljačima: </t>
  </si>
  <si>
    <t>Messer</t>
  </si>
  <si>
    <t>Lavija</t>
  </si>
  <si>
    <t>6171396499</t>
  </si>
  <si>
    <t>481/2024</t>
  </si>
  <si>
    <t>555/2024</t>
  </si>
  <si>
    <t>673/2024</t>
  </si>
  <si>
    <t>UKUPNO LEKOVI-PO TREBOVANJU</t>
  </si>
  <si>
    <t>UKUPNO SANITETSKI MATERIJAL-PO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</si>
</sst>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34" zoomScaleNormal="100" workbookViewId="0">
      <selection activeCell="E61" sqref="E6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45516</v>
      </c>
      <c r="H12" s="12">
        <v>869823.01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45516</v>
      </c>
      <c r="H13" s="1">
        <f>H14+H29-H37-H50</f>
        <v>707832.55000000133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45516</v>
      </c>
      <c r="H14" s="2">
        <f>SUM(H15:H28)</f>
        <v>650349.24000000139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75762+39168712.42-39168512.42+5204.78-200-5204.78</f>
        <v>75762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</f>
        <v>307584.27000000037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9137.7000000000007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77791.8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</f>
        <v>28616.890000000916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</f>
        <v>151456.58000000013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45516</v>
      </c>
      <c r="H29" s="2">
        <f>H30+H31+H32+H33+H35+H36+H34</f>
        <v>144412.80999999994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100170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</f>
        <v>12045.699999999997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45516</v>
      </c>
      <c r="H37" s="3">
        <f>SUM(H38:H49)</f>
        <v>86929.5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9137.7000000000007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77791.8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45516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45516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869823.01000000176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9137.7000000000007</v>
      </c>
      <c r="D63" s="56" t="s">
        <v>35</v>
      </c>
    </row>
    <row r="64" spans="2:12" x14ac:dyDescent="0.25">
      <c r="B64" s="58" t="s">
        <v>39</v>
      </c>
      <c r="C64" s="57">
        <f>SUM(C61:C63)</f>
        <v>9137.7000000000007</v>
      </c>
      <c r="D64" s="56"/>
    </row>
    <row r="65" spans="2:4" x14ac:dyDescent="0.25">
      <c r="B65" s="54" t="s">
        <v>34</v>
      </c>
      <c r="C65" s="55">
        <v>7219.8</v>
      </c>
      <c r="D65" s="56" t="s">
        <v>36</v>
      </c>
    </row>
    <row r="66" spans="2:4" x14ac:dyDescent="0.25">
      <c r="B66" s="54" t="s">
        <v>34</v>
      </c>
      <c r="C66" s="55">
        <v>8580</v>
      </c>
      <c r="D66" s="56" t="s">
        <v>37</v>
      </c>
    </row>
    <row r="67" spans="2:4" x14ac:dyDescent="0.25">
      <c r="B67" s="54" t="s">
        <v>34</v>
      </c>
      <c r="C67" s="55">
        <v>61992</v>
      </c>
      <c r="D67" s="56" t="s">
        <v>38</v>
      </c>
    </row>
    <row r="68" spans="2:4" x14ac:dyDescent="0.25">
      <c r="B68" s="58" t="s">
        <v>40</v>
      </c>
      <c r="C68" s="57">
        <f>SUM(C65:C67)</f>
        <v>77791.8</v>
      </c>
      <c r="D68" s="5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2024-08-13T05:44:33Z</dcterms:modified>
  <cp:category/>
  <cp:contentStatus/>
</cp:coreProperties>
</file>